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" l="1"/>
  <c r="L176" i="1"/>
  <c r="L168" i="1"/>
  <c r="L158" i="1"/>
  <c r="L150" i="1"/>
  <c r="L140" i="1"/>
  <c r="L132" i="1"/>
  <c r="L122" i="1"/>
  <c r="L113" i="1"/>
  <c r="L103" i="1"/>
  <c r="L96" i="1"/>
  <c r="L86" i="1"/>
  <c r="L76" i="1"/>
  <c r="L66" i="1"/>
  <c r="L57" i="1"/>
  <c r="L47" i="1"/>
  <c r="L40" i="1"/>
  <c r="L30" i="1"/>
  <c r="L21" i="1"/>
  <c r="L11" i="1"/>
  <c r="A104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9" i="1"/>
  <c r="A169" i="1"/>
  <c r="J168" i="1"/>
  <c r="I168" i="1"/>
  <c r="H168" i="1"/>
  <c r="G168" i="1"/>
  <c r="F168" i="1"/>
  <c r="B159" i="1"/>
  <c r="A159" i="1"/>
  <c r="J158" i="1"/>
  <c r="I158" i="1"/>
  <c r="H158" i="1"/>
  <c r="G158" i="1"/>
  <c r="F158" i="1"/>
  <c r="B151" i="1"/>
  <c r="A151" i="1"/>
  <c r="J150" i="1"/>
  <c r="I150" i="1"/>
  <c r="H150" i="1"/>
  <c r="G150" i="1"/>
  <c r="F150" i="1"/>
  <c r="B141" i="1"/>
  <c r="A141" i="1"/>
  <c r="J140" i="1"/>
  <c r="I140" i="1"/>
  <c r="H140" i="1"/>
  <c r="G140" i="1"/>
  <c r="F140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4" i="1"/>
  <c r="A114" i="1"/>
  <c r="J113" i="1"/>
  <c r="I113" i="1"/>
  <c r="H113" i="1"/>
  <c r="G113" i="1"/>
  <c r="F113" i="1"/>
  <c r="B104" i="1"/>
  <c r="J103" i="1"/>
  <c r="I103" i="1"/>
  <c r="I114" i="1" s="1"/>
  <c r="H103" i="1"/>
  <c r="H114" i="1" s="1"/>
  <c r="G103" i="1"/>
  <c r="F103" i="1"/>
  <c r="B97" i="1"/>
  <c r="A97" i="1"/>
  <c r="J96" i="1"/>
  <c r="I96" i="1"/>
  <c r="H96" i="1"/>
  <c r="G96" i="1"/>
  <c r="F96" i="1"/>
  <c r="B87" i="1"/>
  <c r="A87" i="1"/>
  <c r="J86" i="1"/>
  <c r="I86" i="1"/>
  <c r="H86" i="1"/>
  <c r="G86" i="1"/>
  <c r="F86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2" i="1"/>
  <c r="A22" i="1"/>
  <c r="B12" i="1"/>
  <c r="A12" i="1"/>
  <c r="G21" i="1"/>
  <c r="H21" i="1"/>
  <c r="I21" i="1"/>
  <c r="J21" i="1"/>
  <c r="F21" i="1"/>
  <c r="G11" i="1"/>
  <c r="H11" i="1"/>
  <c r="I11" i="1"/>
  <c r="J11" i="1"/>
  <c r="F11" i="1"/>
  <c r="J114" i="1" l="1"/>
  <c r="G114" i="1"/>
  <c r="F41" i="1"/>
  <c r="H41" i="1"/>
  <c r="J41" i="1"/>
  <c r="F58" i="1"/>
  <c r="H58" i="1"/>
  <c r="J58" i="1"/>
  <c r="G58" i="1"/>
  <c r="I58" i="1"/>
  <c r="F77" i="1"/>
  <c r="J77" i="1"/>
  <c r="G77" i="1"/>
  <c r="I77" i="1"/>
  <c r="F97" i="1"/>
  <c r="H97" i="1"/>
  <c r="J97" i="1"/>
  <c r="G133" i="1"/>
  <c r="I133" i="1"/>
  <c r="G151" i="1"/>
  <c r="I151" i="1"/>
  <c r="G169" i="1"/>
  <c r="I169" i="1"/>
  <c r="G187" i="1"/>
  <c r="I187" i="1"/>
  <c r="L22" i="1"/>
  <c r="L41" i="1"/>
  <c r="L58" i="1"/>
  <c r="L77" i="1"/>
  <c r="L97" i="1"/>
  <c r="L114" i="1"/>
  <c r="L133" i="1"/>
  <c r="L151" i="1"/>
  <c r="L169" i="1"/>
  <c r="L187" i="1"/>
  <c r="G41" i="1"/>
  <c r="I41" i="1"/>
  <c r="H77" i="1"/>
  <c r="G97" i="1"/>
  <c r="I97" i="1"/>
  <c r="H133" i="1"/>
  <c r="J133" i="1"/>
  <c r="H151" i="1"/>
  <c r="J151" i="1"/>
  <c r="H169" i="1"/>
  <c r="J169" i="1"/>
  <c r="H187" i="1"/>
  <c r="J187" i="1"/>
  <c r="F114" i="1"/>
  <c r="F133" i="1"/>
  <c r="F151" i="1"/>
  <c r="F169" i="1"/>
  <c r="F187" i="1"/>
  <c r="I22" i="1"/>
  <c r="F22" i="1"/>
  <c r="J22" i="1"/>
  <c r="H22" i="1"/>
  <c r="G22" i="1"/>
  <c r="J188" i="1" l="1"/>
  <c r="L188" i="1"/>
  <c r="H188" i="1"/>
  <c r="F188" i="1"/>
  <c r="G188" i="1"/>
  <c r="I188" i="1"/>
</calcChain>
</file>

<file path=xl/sharedStrings.xml><?xml version="1.0" encoding="utf-8"?>
<sst xmlns="http://schemas.openxmlformats.org/spreadsheetml/2006/main" count="301" uniqueCount="85">
  <si>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</si>
  <si>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</si>
  <si>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</si>
  <si>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</si>
  <si>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</si>
  <si>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</si>
  <si>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</si>
  <si>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</si>
  <si>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</si>
  <si>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</si>
  <si>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</si>
  <si>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</si>
  <si>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</si>
  <si>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</si>
  <si>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</si>
  <si>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</si>
  <si>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</si>
  <si>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</si>
  <si>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</si>
  <si>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</si>
  <si>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</si>
  <si>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</si>
  <si>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</si>
  <si>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</si>
  <si>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</si>
  <si>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</si>
  <si>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</si>
  <si>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</si>
  <si>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</si>
  <si>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</si>
  <si>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</si>
  <si>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</si>
  <si>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</si>
  <si>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</si>
  <si>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</si>
  <si>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</si>
  <si>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</si>
  <si>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</si>
  <si>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54-24к-20</t>
  </si>
  <si>
    <t>Каша жидкая молочная крупяная</t>
  </si>
  <si>
    <t>Чай с сахаром</t>
  </si>
  <si>
    <t>булочка</t>
  </si>
  <si>
    <t>Хлеб пшеничный</t>
  </si>
  <si>
    <t>Хлеб ржано-пшеничный</t>
  </si>
  <si>
    <t>пром</t>
  </si>
  <si>
    <t>Булочка домашняя</t>
  </si>
  <si>
    <t>Котлеты из говядины</t>
  </si>
  <si>
    <t>54-4м-20</t>
  </si>
  <si>
    <t>Соус красный основной</t>
  </si>
  <si>
    <t>Каша гречневая рассыпчатая</t>
  </si>
  <si>
    <t>54-4г-20</t>
  </si>
  <si>
    <t>Салат из свежих помидоров и огурцов</t>
  </si>
  <si>
    <t>Кисель из концентрата на п/яг экстрактах</t>
  </si>
  <si>
    <t>Плов с курицей</t>
  </si>
  <si>
    <t>54-12м-20</t>
  </si>
  <si>
    <t>Салат из белокачанной капусты</t>
  </si>
  <si>
    <t>Чай с молоком и сахаром</t>
  </si>
  <si>
    <t>54-4гн-20</t>
  </si>
  <si>
    <t>Котлеты (биточки) рыбные</t>
  </si>
  <si>
    <t>Макароны отварные</t>
  </si>
  <si>
    <t>Чай с лимоном и сахаром</t>
  </si>
  <si>
    <t>54-3гн-20</t>
  </si>
  <si>
    <t>конд.изд</t>
  </si>
  <si>
    <t>Кондитерское изделие</t>
  </si>
  <si>
    <t>Жаркое по-домашнему из курицы</t>
  </si>
  <si>
    <t>54-28м-20</t>
  </si>
  <si>
    <t>Огурец в нарезке</t>
  </si>
  <si>
    <t>54-2з-20</t>
  </si>
  <si>
    <t>Салат витаминный</t>
  </si>
  <si>
    <t>Котлета из говядины</t>
  </si>
  <si>
    <t>Помидор в нарезке</t>
  </si>
  <si>
    <t>54-3з-20</t>
  </si>
  <si>
    <t>горнапиток</t>
  </si>
  <si>
    <t>Компот из смеси сухофруктов</t>
  </si>
  <si>
    <t>Гуляш из отварного мяса курицы</t>
  </si>
  <si>
    <t>Гороховое пюре</t>
  </si>
  <si>
    <t>фрукт</t>
  </si>
  <si>
    <t>Плоды свежие</t>
  </si>
  <si>
    <t>Сок овощной, фруктовый и ягодный</t>
  </si>
  <si>
    <t>54-1г-20</t>
  </si>
  <si>
    <t>Кофейный напиток с молоком</t>
  </si>
  <si>
    <t>54-23гн</t>
  </si>
  <si>
    <t>МОБУ 1-Федоровская ООШ</t>
  </si>
  <si>
    <t>директор</t>
  </si>
  <si>
    <t>Шанскова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</si>
</sst>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135" sqref="H1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82</v>
      </c>
      <c r="D1" s="55"/>
      <c r="E1" s="55"/>
      <c r="F1" s="12" t="s">
        <v>16</v>
      </c>
      <c r="G1" s="2" t="s">
        <v>17</v>
      </c>
      <c r="H1" s="56" t="s">
        <v>83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10</v>
      </c>
      <c r="I6" s="40">
        <v>38</v>
      </c>
      <c r="J6" s="40">
        <v>275</v>
      </c>
      <c r="K6" s="41" t="s">
        <v>38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0</v>
      </c>
      <c r="H7" s="43">
        <v>0</v>
      </c>
      <c r="I7" s="43">
        <v>14</v>
      </c>
      <c r="J7" s="43">
        <v>28</v>
      </c>
      <c r="K7" s="44">
        <v>943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42</v>
      </c>
      <c r="F8" s="43">
        <v>30</v>
      </c>
      <c r="G8" s="43">
        <v>2</v>
      </c>
      <c r="H8" s="43">
        <v>0</v>
      </c>
      <c r="I8" s="43">
        <v>15</v>
      </c>
      <c r="J8" s="43">
        <v>70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0</v>
      </c>
      <c r="I9" s="43">
        <v>12</v>
      </c>
      <c r="J9" s="43">
        <v>58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41</v>
      </c>
      <c r="E10" s="42" t="s">
        <v>45</v>
      </c>
      <c r="F10" s="43">
        <v>100</v>
      </c>
      <c r="G10" s="43">
        <v>7</v>
      </c>
      <c r="H10" s="43">
        <v>12</v>
      </c>
      <c r="I10" s="43">
        <v>53</v>
      </c>
      <c r="J10" s="43">
        <v>348</v>
      </c>
      <c r="K10" s="44"/>
      <c r="L10" s="43"/>
    </row>
    <row r="11" spans="1:12" ht="15" x14ac:dyDescent="0.25">
      <c r="A11" s="24"/>
      <c r="B11" s="17"/>
      <c r="C11" s="8"/>
      <c r="D11" s="18" t="s">
        <v>32</v>
      </c>
      <c r="E11" s="9"/>
      <c r="F11" s="19">
        <f>SUM(F6:F10)</f>
        <v>560</v>
      </c>
      <c r="G11" s="19">
        <f>SUM(G6:G10)</f>
        <v>19</v>
      </c>
      <c r="H11" s="19">
        <f>SUM(H6:H10)</f>
        <v>22</v>
      </c>
      <c r="I11" s="19">
        <f>SUM(I6:I10)</f>
        <v>132</v>
      </c>
      <c r="J11" s="19">
        <f>SUM(J6:J10)</f>
        <v>779</v>
      </c>
      <c r="K11" s="25"/>
      <c r="L11" s="19">
        <f>SUM(L6:L10)</f>
        <v>0</v>
      </c>
    </row>
    <row r="12" spans="1:12" ht="15" x14ac:dyDescent="0.25">
      <c r="A12" s="26">
        <f>A6</f>
        <v>1</v>
      </c>
      <c r="B12" s="13">
        <f>B6</f>
        <v>1</v>
      </c>
      <c r="C12" s="10" t="s">
        <v>24</v>
      </c>
      <c r="D12" s="7" t="s">
        <v>25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32</v>
      </c>
      <c r="E21" s="9"/>
      <c r="F21" s="19">
        <f>SUM(F12:F20)</f>
        <v>0</v>
      </c>
      <c r="G21" s="19">
        <f>SUM(G12:G20)</f>
        <v>0</v>
      </c>
      <c r="H21" s="19">
        <f>SUM(H12:H20)</f>
        <v>0</v>
      </c>
      <c r="I21" s="19">
        <f>SUM(I12:I20)</f>
        <v>0</v>
      </c>
      <c r="J21" s="19">
        <f>SUM(J12:J20)</f>
        <v>0</v>
      </c>
      <c r="K21" s="25"/>
      <c r="L21" s="19">
        <f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560</v>
      </c>
      <c r="G22" s="32">
        <f>G11+G21</f>
        <v>19</v>
      </c>
      <c r="H22" s="32">
        <f>H11+H21</f>
        <v>22</v>
      </c>
      <c r="I22" s="32">
        <f>I11+I21</f>
        <v>132</v>
      </c>
      <c r="J22" s="32">
        <f>J11+J21</f>
        <v>779</v>
      </c>
      <c r="K22" s="32"/>
      <c r="L22" s="32">
        <f>L11+L21</f>
        <v>0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46</v>
      </c>
      <c r="F23" s="40">
        <v>75</v>
      </c>
      <c r="G23" s="40">
        <v>14</v>
      </c>
      <c r="H23" s="40">
        <v>13</v>
      </c>
      <c r="I23" s="40">
        <v>12</v>
      </c>
      <c r="J23" s="40">
        <v>221</v>
      </c>
      <c r="K23" s="41" t="s">
        <v>47</v>
      </c>
      <c r="L23" s="40"/>
    </row>
    <row r="24" spans="1:12" ht="15" x14ac:dyDescent="0.25">
      <c r="A24" s="14"/>
      <c r="B24" s="15"/>
      <c r="C24" s="11"/>
      <c r="D24" s="6"/>
      <c r="E24" s="42" t="s">
        <v>48</v>
      </c>
      <c r="F24" s="43">
        <v>35</v>
      </c>
      <c r="G24" s="43">
        <v>0</v>
      </c>
      <c r="H24" s="43">
        <v>1</v>
      </c>
      <c r="I24" s="43">
        <v>2</v>
      </c>
      <c r="J24" s="43">
        <v>22</v>
      </c>
      <c r="K24" s="44">
        <v>228</v>
      </c>
      <c r="L24" s="43"/>
    </row>
    <row r="25" spans="1:12" ht="15" x14ac:dyDescent="0.25">
      <c r="A25" s="14"/>
      <c r="B25" s="15"/>
      <c r="C25" s="11"/>
      <c r="D25" s="6"/>
      <c r="E25" s="42" t="s">
        <v>49</v>
      </c>
      <c r="F25" s="43">
        <v>150</v>
      </c>
      <c r="G25" s="43">
        <v>8</v>
      </c>
      <c r="H25" s="43">
        <v>6</v>
      </c>
      <c r="I25" s="43">
        <v>36</v>
      </c>
      <c r="J25" s="43">
        <v>234</v>
      </c>
      <c r="K25" s="44" t="s">
        <v>50</v>
      </c>
      <c r="L25" s="43"/>
    </row>
    <row r="26" spans="1:12" ht="15" x14ac:dyDescent="0.25">
      <c r="A26" s="14"/>
      <c r="B26" s="15"/>
      <c r="C26" s="11"/>
      <c r="D26" s="7" t="s">
        <v>25</v>
      </c>
      <c r="E26" s="42" t="s">
        <v>51</v>
      </c>
      <c r="F26" s="43">
        <v>60</v>
      </c>
      <c r="G26" s="43">
        <v>1</v>
      </c>
      <c r="H26" s="43">
        <v>4</v>
      </c>
      <c r="I26" s="43">
        <v>2</v>
      </c>
      <c r="J26" s="43">
        <v>45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10</v>
      </c>
      <c r="J27" s="43">
        <v>38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0</v>
      </c>
      <c r="I28" s="43">
        <v>15</v>
      </c>
      <c r="J28" s="43">
        <v>70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43</v>
      </c>
      <c r="F29" s="43">
        <v>30</v>
      </c>
      <c r="G29" s="43">
        <v>2</v>
      </c>
      <c r="H29" s="43">
        <v>0</v>
      </c>
      <c r="I29" s="43">
        <v>12</v>
      </c>
      <c r="J29" s="43">
        <v>58</v>
      </c>
      <c r="K29" s="44" t="s">
        <v>44</v>
      </c>
      <c r="L29" s="43"/>
    </row>
    <row r="30" spans="1:12" ht="15" x14ac:dyDescent="0.25">
      <c r="A30" s="16"/>
      <c r="B30" s="17"/>
      <c r="C30" s="8"/>
      <c r="D30" s="18" t="s">
        <v>32</v>
      </c>
      <c r="E30" s="9"/>
      <c r="F30" s="19">
        <f>SUM(F23:F29)</f>
        <v>580</v>
      </c>
      <c r="G30" s="19">
        <f>SUM(G23:G29)</f>
        <v>27</v>
      </c>
      <c r="H30" s="19">
        <f>SUM(H23:H29)</f>
        <v>24</v>
      </c>
      <c r="I30" s="19">
        <f>SUM(I23:I29)</f>
        <v>89</v>
      </c>
      <c r="J30" s="19">
        <f>SUM(J23:J29)</f>
        <v>688</v>
      </c>
      <c r="K30" s="25"/>
      <c r="L30" s="19">
        <f>SUM(L23:L29)</f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 t="shared" ref="G40" si="0">SUM(G31:G39)</f>
        <v>0</v>
      </c>
      <c r="H40" s="19">
        <f t="shared" ref="H40" si="1">SUM(H31:H39)</f>
        <v>0</v>
      </c>
      <c r="I40" s="19">
        <f t="shared" ref="I40" si="2">SUM(I31:I39)</f>
        <v>0</v>
      </c>
      <c r="J40" s="19">
        <f t="shared" ref="J40:L40" si="3">SUM(J31:J39)</f>
        <v>0</v>
      </c>
      <c r="K40" s="25"/>
      <c r="L40" s="19">
        <f t="shared" si="3"/>
        <v>0</v>
      </c>
    </row>
    <row r="41" spans="1:12" ht="15.75" customHeight="1" thickBot="1" x14ac:dyDescent="0.25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580</v>
      </c>
      <c r="G41" s="32">
        <f t="shared" ref="G41" si="4">G30+G40</f>
        <v>27</v>
      </c>
      <c r="H41" s="32">
        <f t="shared" ref="H41" si="5">H30+H40</f>
        <v>24</v>
      </c>
      <c r="I41" s="32">
        <f t="shared" ref="I41" si="6">I30+I40</f>
        <v>89</v>
      </c>
      <c r="J41" s="32">
        <f t="shared" ref="J41:L41" si="7">J30+J40</f>
        <v>688</v>
      </c>
      <c r="K41" s="32"/>
      <c r="L41" s="32">
        <f t="shared" si="7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 t="s">
        <v>53</v>
      </c>
      <c r="F42" s="40">
        <v>200</v>
      </c>
      <c r="G42" s="40">
        <v>27</v>
      </c>
      <c r="H42" s="40">
        <v>8</v>
      </c>
      <c r="I42" s="40">
        <v>33</v>
      </c>
      <c r="J42" s="40">
        <v>315</v>
      </c>
      <c r="K42" s="41" t="s">
        <v>54</v>
      </c>
      <c r="L42" s="40"/>
    </row>
    <row r="43" spans="1:12" ht="15" x14ac:dyDescent="0.25">
      <c r="A43" s="23"/>
      <c r="B43" s="15"/>
      <c r="C43" s="11"/>
      <c r="D43" s="7" t="s">
        <v>25</v>
      </c>
      <c r="E43" s="42" t="s">
        <v>55</v>
      </c>
      <c r="F43" s="43">
        <v>60</v>
      </c>
      <c r="G43" s="43">
        <v>1</v>
      </c>
      <c r="H43" s="43">
        <v>3</v>
      </c>
      <c r="I43" s="43">
        <v>5</v>
      </c>
      <c r="J43" s="43">
        <v>52</v>
      </c>
      <c r="K43" s="44">
        <v>43</v>
      </c>
      <c r="L43" s="43"/>
    </row>
    <row r="44" spans="1:12" ht="15" x14ac:dyDescent="0.25">
      <c r="A44" s="23"/>
      <c r="B44" s="15"/>
      <c r="C44" s="11"/>
      <c r="D44" s="7" t="s">
        <v>22</v>
      </c>
      <c r="E44" s="42" t="s">
        <v>56</v>
      </c>
      <c r="F44" s="43">
        <v>200</v>
      </c>
      <c r="G44" s="43">
        <v>2</v>
      </c>
      <c r="H44" s="43">
        <v>1</v>
      </c>
      <c r="I44" s="43">
        <v>9</v>
      </c>
      <c r="J44" s="43">
        <v>51</v>
      </c>
      <c r="K44" s="44" t="s">
        <v>57</v>
      </c>
      <c r="L44" s="43"/>
    </row>
    <row r="45" spans="1:12" ht="15" x14ac:dyDescent="0.25">
      <c r="A45" s="23"/>
      <c r="B45" s="15"/>
      <c r="C45" s="11"/>
      <c r="D45" s="7" t="s">
        <v>23</v>
      </c>
      <c r="E45" s="42" t="s">
        <v>42</v>
      </c>
      <c r="F45" s="43">
        <v>30</v>
      </c>
      <c r="G45" s="43">
        <v>2</v>
      </c>
      <c r="H45" s="43">
        <v>0</v>
      </c>
      <c r="I45" s="43">
        <v>15</v>
      </c>
      <c r="J45" s="43">
        <v>70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43</v>
      </c>
      <c r="F46" s="43">
        <v>30</v>
      </c>
      <c r="G46" s="43">
        <v>2</v>
      </c>
      <c r="H46" s="43">
        <v>0</v>
      </c>
      <c r="I46" s="43">
        <v>12</v>
      </c>
      <c r="J46" s="43">
        <v>58</v>
      </c>
      <c r="K46" s="44" t="s">
        <v>44</v>
      </c>
      <c r="L46" s="43"/>
    </row>
    <row r="47" spans="1:12" ht="15" x14ac:dyDescent="0.25">
      <c r="A47" s="24"/>
      <c r="B47" s="17"/>
      <c r="C47" s="8"/>
      <c r="D47" s="18" t="s">
        <v>32</v>
      </c>
      <c r="E47" s="9"/>
      <c r="F47" s="19">
        <f>SUM(F42:F46)</f>
        <v>520</v>
      </c>
      <c r="G47" s="19">
        <f>SUM(G42:G46)</f>
        <v>34</v>
      </c>
      <c r="H47" s="19">
        <f>SUM(H42:H46)</f>
        <v>12</v>
      </c>
      <c r="I47" s="19">
        <f>SUM(I42:I46)</f>
        <v>74</v>
      </c>
      <c r="J47" s="19">
        <f>SUM(J42:J46)</f>
        <v>546</v>
      </c>
      <c r="K47" s="25"/>
      <c r="L47" s="19">
        <f>SUM(L42:L46)</f>
        <v>0</v>
      </c>
    </row>
    <row r="48" spans="1:12" ht="15" x14ac:dyDescent="0.25">
      <c r="A48" s="26">
        <f>A42</f>
        <v>1</v>
      </c>
      <c r="B48" s="13">
        <f>B42</f>
        <v>3</v>
      </c>
      <c r="C48" s="10" t="s">
        <v>24</v>
      </c>
      <c r="D48" s="7" t="s">
        <v>25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32</v>
      </c>
      <c r="E57" s="9"/>
      <c r="F57" s="19">
        <f>SUM(F48:F56)</f>
        <v>0</v>
      </c>
      <c r="G57" s="19">
        <f t="shared" ref="G57" si="8">SUM(G48:G56)</f>
        <v>0</v>
      </c>
      <c r="H57" s="19">
        <f t="shared" ref="H57" si="9">SUM(H48:H56)</f>
        <v>0</v>
      </c>
      <c r="I57" s="19">
        <f t="shared" ref="I57" si="10">SUM(I48:I56)</f>
        <v>0</v>
      </c>
      <c r="J57" s="19">
        <f t="shared" ref="J57:L57" si="11">SUM(J48:J56)</f>
        <v>0</v>
      </c>
      <c r="K57" s="25"/>
      <c r="L57" s="19">
        <f t="shared" si="11"/>
        <v>0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51" t="s">
        <v>4</v>
      </c>
      <c r="D58" s="52"/>
      <c r="E58" s="31"/>
      <c r="F58" s="32">
        <f>F47+F57</f>
        <v>520</v>
      </c>
      <c r="G58" s="32">
        <f t="shared" ref="G58" si="12">G47+G57</f>
        <v>34</v>
      </c>
      <c r="H58" s="32">
        <f t="shared" ref="H58" si="13">H47+H57</f>
        <v>12</v>
      </c>
      <c r="I58" s="32">
        <f t="shared" ref="I58" si="14">I47+I57</f>
        <v>74</v>
      </c>
      <c r="J58" s="32">
        <f t="shared" ref="J58:L58" si="15">J47+J57</f>
        <v>546</v>
      </c>
      <c r="K58" s="32"/>
      <c r="L58" s="32">
        <f t="shared" si="15"/>
        <v>0</v>
      </c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39" t="s">
        <v>58</v>
      </c>
      <c r="F59" s="40">
        <v>80</v>
      </c>
      <c r="G59" s="40">
        <v>12</v>
      </c>
      <c r="H59" s="40">
        <v>4</v>
      </c>
      <c r="I59" s="40">
        <v>8</v>
      </c>
      <c r="J59" s="40">
        <v>116</v>
      </c>
      <c r="K59" s="41">
        <v>511</v>
      </c>
      <c r="L59" s="40"/>
    </row>
    <row r="60" spans="1:12" ht="15" x14ac:dyDescent="0.25">
      <c r="A60" s="23"/>
      <c r="B60" s="15"/>
      <c r="C60" s="11"/>
      <c r="D60" s="6"/>
      <c r="E60" s="42" t="s">
        <v>48</v>
      </c>
      <c r="F60" s="43">
        <v>35</v>
      </c>
      <c r="G60" s="43">
        <v>0</v>
      </c>
      <c r="H60" s="43">
        <v>1</v>
      </c>
      <c r="I60" s="43">
        <v>2</v>
      </c>
      <c r="J60" s="43">
        <v>22</v>
      </c>
      <c r="K60" s="44">
        <v>228</v>
      </c>
      <c r="L60" s="43"/>
    </row>
    <row r="61" spans="1:12" ht="15" x14ac:dyDescent="0.25">
      <c r="A61" s="23"/>
      <c r="B61" s="15"/>
      <c r="C61" s="11"/>
      <c r="D61" s="6"/>
      <c r="E61" s="42" t="s">
        <v>59</v>
      </c>
      <c r="F61" s="43">
        <v>150</v>
      </c>
      <c r="G61" s="43">
        <v>5</v>
      </c>
      <c r="H61" s="43">
        <v>5</v>
      </c>
      <c r="I61" s="43">
        <v>33</v>
      </c>
      <c r="J61" s="43">
        <v>197</v>
      </c>
      <c r="K61" s="44" t="s">
        <v>50</v>
      </c>
      <c r="L61" s="43"/>
    </row>
    <row r="62" spans="1:12" ht="15" x14ac:dyDescent="0.25">
      <c r="A62" s="23"/>
      <c r="B62" s="15"/>
      <c r="C62" s="11"/>
      <c r="D62" s="7" t="s">
        <v>22</v>
      </c>
      <c r="E62" s="42" t="s">
        <v>60</v>
      </c>
      <c r="F62" s="43">
        <v>200</v>
      </c>
      <c r="G62" s="43">
        <v>0</v>
      </c>
      <c r="H62" s="43">
        <v>0</v>
      </c>
      <c r="I62" s="43">
        <v>7</v>
      </c>
      <c r="J62" s="43">
        <v>28</v>
      </c>
      <c r="K62" s="44" t="s">
        <v>61</v>
      </c>
      <c r="L62" s="43"/>
    </row>
    <row r="63" spans="1:12" ht="15" x14ac:dyDescent="0.25">
      <c r="A63" s="23"/>
      <c r="B63" s="15"/>
      <c r="C63" s="11"/>
      <c r="D63" s="7" t="s">
        <v>62</v>
      </c>
      <c r="E63" s="42" t="s">
        <v>63</v>
      </c>
      <c r="F63" s="43">
        <v>70</v>
      </c>
      <c r="G63" s="43">
        <v>5</v>
      </c>
      <c r="H63" s="43">
        <v>7</v>
      </c>
      <c r="I63" s="43">
        <v>52</v>
      </c>
      <c r="J63" s="43">
        <v>292</v>
      </c>
      <c r="K63" s="44" t="s">
        <v>44</v>
      </c>
      <c r="L63" s="43"/>
    </row>
    <row r="64" spans="1:12" ht="15" x14ac:dyDescent="0.25">
      <c r="A64" s="23"/>
      <c r="B64" s="15"/>
      <c r="C64" s="11"/>
      <c r="D64" s="7" t="s">
        <v>23</v>
      </c>
      <c r="E64" s="42" t="s">
        <v>42</v>
      </c>
      <c r="F64" s="43">
        <v>30</v>
      </c>
      <c r="G64" s="43">
        <v>2</v>
      </c>
      <c r="H64" s="43">
        <v>0</v>
      </c>
      <c r="I64" s="43">
        <v>15</v>
      </c>
      <c r="J64" s="43">
        <v>70</v>
      </c>
      <c r="K64" s="44" t="s">
        <v>44</v>
      </c>
      <c r="L64" s="43"/>
    </row>
    <row r="65" spans="1:12" ht="15" x14ac:dyDescent="0.25">
      <c r="A65" s="23"/>
      <c r="B65" s="15"/>
      <c r="C65" s="11"/>
      <c r="D65" s="7" t="s">
        <v>23</v>
      </c>
      <c r="E65" s="42" t="s">
        <v>43</v>
      </c>
      <c r="F65" s="43">
        <v>30</v>
      </c>
      <c r="G65" s="43">
        <v>2</v>
      </c>
      <c r="H65" s="43">
        <v>0</v>
      </c>
      <c r="I65" s="43">
        <v>12</v>
      </c>
      <c r="J65" s="43">
        <v>58</v>
      </c>
      <c r="K65" s="44" t="s">
        <v>44</v>
      </c>
      <c r="L65" s="43"/>
    </row>
    <row r="66" spans="1:12" ht="15" x14ac:dyDescent="0.25">
      <c r="A66" s="24"/>
      <c r="B66" s="17"/>
      <c r="C66" s="8"/>
      <c r="D66" s="18" t="s">
        <v>32</v>
      </c>
      <c r="E66" s="9"/>
      <c r="F66" s="19">
        <f>SUM(F59:F65)</f>
        <v>595</v>
      </c>
      <c r="G66" s="19">
        <f>SUM(G59:G65)</f>
        <v>26</v>
      </c>
      <c r="H66" s="19">
        <f>SUM(H59:H65)</f>
        <v>17</v>
      </c>
      <c r="I66" s="19">
        <f>SUM(I59:I65)</f>
        <v>129</v>
      </c>
      <c r="J66" s="19">
        <f>SUM(J59:J65)</f>
        <v>783</v>
      </c>
      <c r="K66" s="25"/>
      <c r="L66" s="19">
        <f>SUM(L59:L65)</f>
        <v>0</v>
      </c>
    </row>
    <row r="67" spans="1:12" ht="15" x14ac:dyDescent="0.25">
      <c r="A67" s="26">
        <f>A59</f>
        <v>1</v>
      </c>
      <c r="B67" s="13">
        <f>B59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 t="shared" ref="G76" si="16">SUM(G67:G75)</f>
        <v>0</v>
      </c>
      <c r="H76" s="19">
        <f t="shared" ref="H76" si="17">SUM(H67:H75)</f>
        <v>0</v>
      </c>
      <c r="I76" s="19">
        <f t="shared" ref="I76" si="18">SUM(I67:I75)</f>
        <v>0</v>
      </c>
      <c r="J76" s="19">
        <f t="shared" ref="J76:L76" si="19">SUM(J67:J75)</f>
        <v>0</v>
      </c>
      <c r="K76" s="25"/>
      <c r="L76" s="19">
        <f t="shared" si="19"/>
        <v>0</v>
      </c>
    </row>
    <row r="77" spans="1:12" ht="15.75" customHeight="1" thickBot="1" x14ac:dyDescent="0.25">
      <c r="A77" s="29">
        <f>A59</f>
        <v>1</v>
      </c>
      <c r="B77" s="30">
        <f>B59</f>
        <v>4</v>
      </c>
      <c r="C77" s="51" t="s">
        <v>4</v>
      </c>
      <c r="D77" s="52"/>
      <c r="E77" s="31"/>
      <c r="F77" s="32">
        <f>F66+F76</f>
        <v>595</v>
      </c>
      <c r="G77" s="32">
        <f t="shared" ref="G77" si="20">G66+G76</f>
        <v>26</v>
      </c>
      <c r="H77" s="32">
        <f t="shared" ref="H77" si="21">H66+H76</f>
        <v>17</v>
      </c>
      <c r="I77" s="32">
        <f t="shared" ref="I77" si="22">I66+I76</f>
        <v>129</v>
      </c>
      <c r="J77" s="32">
        <f t="shared" ref="J77:L77" si="23">J66+J76</f>
        <v>783</v>
      </c>
      <c r="K77" s="32"/>
      <c r="L77" s="32">
        <f t="shared" si="23"/>
        <v>0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64</v>
      </c>
      <c r="F78" s="40">
        <v>200</v>
      </c>
      <c r="G78" s="40">
        <v>25</v>
      </c>
      <c r="H78" s="40">
        <v>6</v>
      </c>
      <c r="I78" s="40">
        <v>18</v>
      </c>
      <c r="J78" s="40">
        <v>226</v>
      </c>
      <c r="K78" s="41" t="s">
        <v>65</v>
      </c>
      <c r="L78" s="40"/>
    </row>
    <row r="79" spans="1:12" ht="15" x14ac:dyDescent="0.25">
      <c r="A79" s="23"/>
      <c r="B79" s="15"/>
      <c r="C79" s="11"/>
      <c r="D79" s="7" t="s">
        <v>25</v>
      </c>
      <c r="E79" s="42" t="s">
        <v>66</v>
      </c>
      <c r="F79" s="43">
        <v>60</v>
      </c>
      <c r="G79" s="43">
        <v>1</v>
      </c>
      <c r="H79" s="43">
        <v>0</v>
      </c>
      <c r="I79" s="43">
        <v>2</v>
      </c>
      <c r="J79" s="43">
        <v>9</v>
      </c>
      <c r="K79" s="44" t="s">
        <v>67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40</v>
      </c>
      <c r="F80" s="43">
        <v>200</v>
      </c>
      <c r="G80" s="43">
        <v>0</v>
      </c>
      <c r="H80" s="43">
        <v>0</v>
      </c>
      <c r="I80" s="43">
        <v>14</v>
      </c>
      <c r="J80" s="43">
        <v>28</v>
      </c>
      <c r="K80" s="44">
        <v>943</v>
      </c>
      <c r="L80" s="43"/>
    </row>
    <row r="81" spans="1:12" ht="15" x14ac:dyDescent="0.25">
      <c r="A81" s="23"/>
      <c r="B81" s="15"/>
      <c r="C81" s="11"/>
      <c r="D81" s="7" t="s">
        <v>62</v>
      </c>
      <c r="E81" s="42" t="s">
        <v>63</v>
      </c>
      <c r="F81" s="43">
        <v>70</v>
      </c>
      <c r="G81" s="43">
        <v>5</v>
      </c>
      <c r="H81" s="43">
        <v>7</v>
      </c>
      <c r="I81" s="43">
        <v>52</v>
      </c>
      <c r="J81" s="43">
        <v>291</v>
      </c>
      <c r="K81" s="44" t="s">
        <v>44</v>
      </c>
      <c r="L81" s="43"/>
    </row>
    <row r="82" spans="1:12" ht="15" x14ac:dyDescent="0.25">
      <c r="A82" s="23"/>
      <c r="B82" s="15"/>
      <c r="C82" s="11"/>
      <c r="D82" s="7" t="s">
        <v>23</v>
      </c>
      <c r="E82" s="42" t="s">
        <v>42</v>
      </c>
      <c r="F82" s="43">
        <v>30</v>
      </c>
      <c r="G82" s="43">
        <v>2</v>
      </c>
      <c r="H82" s="43">
        <v>0</v>
      </c>
      <c r="I82" s="43">
        <v>15</v>
      </c>
      <c r="J82" s="43">
        <v>70</v>
      </c>
      <c r="K82" s="44" t="s">
        <v>44</v>
      </c>
      <c r="L82" s="43"/>
    </row>
    <row r="83" spans="1:12" ht="15" x14ac:dyDescent="0.25">
      <c r="A83" s="23"/>
      <c r="B83" s="15"/>
      <c r="C83" s="11"/>
      <c r="D83" s="7" t="s">
        <v>23</v>
      </c>
      <c r="E83" s="42" t="s">
        <v>43</v>
      </c>
      <c r="F83" s="43">
        <v>30</v>
      </c>
      <c r="G83" s="43">
        <v>2</v>
      </c>
      <c r="H83" s="43">
        <v>0</v>
      </c>
      <c r="I83" s="43">
        <v>12</v>
      </c>
      <c r="J83" s="43">
        <v>58</v>
      </c>
      <c r="K83" s="44" t="s">
        <v>44</v>
      </c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32</v>
      </c>
      <c r="E86" s="9"/>
      <c r="F86" s="19">
        <f>SUM(F78:F85)</f>
        <v>590</v>
      </c>
      <c r="G86" s="19">
        <f>SUM(G78:G85)</f>
        <v>35</v>
      </c>
      <c r="H86" s="19">
        <f>SUM(H78:H85)</f>
        <v>13</v>
      </c>
      <c r="I86" s="19">
        <f>SUM(I78:I85)</f>
        <v>113</v>
      </c>
      <c r="J86" s="19">
        <f>SUM(J78:J85)</f>
        <v>682</v>
      </c>
      <c r="K86" s="25"/>
      <c r="L86" s="19">
        <f>SUM(L78:L85)</f>
        <v>0</v>
      </c>
    </row>
    <row r="87" spans="1:12" ht="15" x14ac:dyDescent="0.25">
      <c r="A87" s="26">
        <f>A78</f>
        <v>1</v>
      </c>
      <c r="B87" s="13">
        <f>B78</f>
        <v>5</v>
      </c>
      <c r="C87" s="10" t="s">
        <v>24</v>
      </c>
      <c r="D87" s="7" t="s">
        <v>25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32</v>
      </c>
      <c r="E96" s="9"/>
      <c r="F96" s="19">
        <f>SUM(F87:F95)</f>
        <v>0</v>
      </c>
      <c r="G96" s="19">
        <f t="shared" ref="G96" si="24">SUM(G87:G95)</f>
        <v>0</v>
      </c>
      <c r="H96" s="19">
        <f t="shared" ref="H96" si="25">SUM(H87:H95)</f>
        <v>0</v>
      </c>
      <c r="I96" s="19">
        <f t="shared" ref="I96" si="26">SUM(I87:I95)</f>
        <v>0</v>
      </c>
      <c r="J96" s="19">
        <f t="shared" ref="J96:L96" si="27">SUM(J87:J95)</f>
        <v>0</v>
      </c>
      <c r="K96" s="25"/>
      <c r="L96" s="19">
        <f t="shared" si="27"/>
        <v>0</v>
      </c>
    </row>
    <row r="97" spans="1:12" ht="15.75" customHeight="1" thickBot="1" x14ac:dyDescent="0.25">
      <c r="A97" s="29">
        <f>A78</f>
        <v>1</v>
      </c>
      <c r="B97" s="30">
        <f>B78</f>
        <v>5</v>
      </c>
      <c r="C97" s="51" t="s">
        <v>4</v>
      </c>
      <c r="D97" s="52"/>
      <c r="E97" s="31"/>
      <c r="F97" s="32">
        <f>F86+F96</f>
        <v>590</v>
      </c>
      <c r="G97" s="32">
        <f t="shared" ref="G97" si="28">G86+G96</f>
        <v>35</v>
      </c>
      <c r="H97" s="32">
        <f t="shared" ref="H97" si="29">H86+H96</f>
        <v>13</v>
      </c>
      <c r="I97" s="32">
        <f t="shared" ref="I97" si="30">I86+I96</f>
        <v>113</v>
      </c>
      <c r="J97" s="32">
        <f t="shared" ref="J97:L97" si="31">J86+J96</f>
        <v>682</v>
      </c>
      <c r="K97" s="32"/>
      <c r="L97" s="32">
        <f t="shared" si="31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53</v>
      </c>
      <c r="F98" s="40">
        <v>200</v>
      </c>
      <c r="G98" s="40">
        <v>27</v>
      </c>
      <c r="H98" s="40">
        <v>8</v>
      </c>
      <c r="I98" s="40">
        <v>33</v>
      </c>
      <c r="J98" s="40">
        <v>315</v>
      </c>
      <c r="K98" s="41" t="s">
        <v>54</v>
      </c>
      <c r="L98" s="40"/>
    </row>
    <row r="99" spans="1:12" ht="15" x14ac:dyDescent="0.25">
      <c r="A99" s="23"/>
      <c r="B99" s="15"/>
      <c r="C99" s="11"/>
      <c r="D99" s="7" t="s">
        <v>25</v>
      </c>
      <c r="E99" s="42" t="s">
        <v>68</v>
      </c>
      <c r="F99" s="43">
        <v>60</v>
      </c>
      <c r="G99" s="43">
        <v>1</v>
      </c>
      <c r="H99" s="43">
        <v>6</v>
      </c>
      <c r="I99" s="43">
        <v>6</v>
      </c>
      <c r="J99" s="43">
        <v>83</v>
      </c>
      <c r="K99" s="44">
        <v>2</v>
      </c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40</v>
      </c>
      <c r="F100" s="43">
        <v>200</v>
      </c>
      <c r="G100" s="43">
        <v>0</v>
      </c>
      <c r="H100" s="43">
        <v>0</v>
      </c>
      <c r="I100" s="43">
        <v>14</v>
      </c>
      <c r="J100" s="43">
        <v>28</v>
      </c>
      <c r="K100" s="44">
        <v>943</v>
      </c>
      <c r="L100" s="43"/>
    </row>
    <row r="101" spans="1:12" ht="15" x14ac:dyDescent="0.25">
      <c r="A101" s="23"/>
      <c r="B101" s="15"/>
      <c r="C101" s="11"/>
      <c r="D101" s="7" t="s">
        <v>23</v>
      </c>
      <c r="E101" s="42" t="s">
        <v>42</v>
      </c>
      <c r="F101" s="43">
        <v>30</v>
      </c>
      <c r="G101" s="43">
        <v>2</v>
      </c>
      <c r="H101" s="43">
        <v>0</v>
      </c>
      <c r="I101" s="43">
        <v>15</v>
      </c>
      <c r="J101" s="43">
        <v>70</v>
      </c>
      <c r="K101" s="44" t="s">
        <v>44</v>
      </c>
      <c r="L101" s="43"/>
    </row>
    <row r="102" spans="1:12" ht="15" x14ac:dyDescent="0.25">
      <c r="A102" s="23"/>
      <c r="B102" s="15"/>
      <c r="C102" s="11"/>
      <c r="D102" s="7" t="s">
        <v>23</v>
      </c>
      <c r="E102" s="42" t="s">
        <v>43</v>
      </c>
      <c r="F102" s="43">
        <v>30</v>
      </c>
      <c r="G102" s="43">
        <v>2</v>
      </c>
      <c r="H102" s="43">
        <v>0</v>
      </c>
      <c r="I102" s="43">
        <v>12</v>
      </c>
      <c r="J102" s="43">
        <v>58</v>
      </c>
      <c r="K102" s="44" t="s">
        <v>44</v>
      </c>
      <c r="L102" s="43"/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SUM(F98:F102)</f>
        <v>520</v>
      </c>
      <c r="G103" s="19">
        <f>SUM(G98:G102)</f>
        <v>32</v>
      </c>
      <c r="H103" s="19">
        <f>SUM(H98:H102)</f>
        <v>14</v>
      </c>
      <c r="I103" s="19">
        <f>SUM(I98:I102)</f>
        <v>80</v>
      </c>
      <c r="J103" s="19">
        <f>SUM(J98:J102)</f>
        <v>554</v>
      </c>
      <c r="K103" s="25"/>
      <c r="L103" s="19">
        <f>SUM(L98:L102)</f>
        <v>0</v>
      </c>
    </row>
    <row r="104" spans="1:12" ht="15" x14ac:dyDescent="0.25">
      <c r="A104" s="26">
        <f>A98</f>
        <v>2</v>
      </c>
      <c r="B104" s="13">
        <f>B98</f>
        <v>1</v>
      </c>
      <c r="C104" s="10" t="s">
        <v>24</v>
      </c>
      <c r="D104" s="7" t="s">
        <v>25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32</v>
      </c>
      <c r="E113" s="9"/>
      <c r="F113" s="19">
        <f>SUM(F104:F112)</f>
        <v>0</v>
      </c>
      <c r="G113" s="19">
        <f t="shared" ref="G113:J113" si="32">SUM(G104:G112)</f>
        <v>0</v>
      </c>
      <c r="H113" s="19">
        <f t="shared" si="32"/>
        <v>0</v>
      </c>
      <c r="I113" s="19">
        <f t="shared" si="32"/>
        <v>0</v>
      </c>
      <c r="J113" s="19">
        <f t="shared" si="32"/>
        <v>0</v>
      </c>
      <c r="K113" s="25"/>
      <c r="L113" s="19">
        <f t="shared" ref="L113" si="33">SUM(L104:L112)</f>
        <v>0</v>
      </c>
    </row>
    <row r="114" spans="1:12" ht="15.75" thickBot="1" x14ac:dyDescent="0.25">
      <c r="A114" s="29">
        <f>A98</f>
        <v>2</v>
      </c>
      <c r="B114" s="30">
        <f>B98</f>
        <v>1</v>
      </c>
      <c r="C114" s="51" t="s">
        <v>4</v>
      </c>
      <c r="D114" s="52"/>
      <c r="E114" s="31"/>
      <c r="F114" s="32">
        <f>F103+F113</f>
        <v>520</v>
      </c>
      <c r="G114" s="32">
        <f t="shared" ref="G114" si="34">G103+G113</f>
        <v>32</v>
      </c>
      <c r="H114" s="32">
        <f t="shared" ref="H114" si="35">H103+H113</f>
        <v>14</v>
      </c>
      <c r="I114" s="32">
        <f t="shared" ref="I114" si="36">I103+I113</f>
        <v>80</v>
      </c>
      <c r="J114" s="32">
        <f t="shared" ref="J114:L114" si="37">J103+J113</f>
        <v>554</v>
      </c>
      <c r="K114" s="32"/>
      <c r="L114" s="32">
        <f t="shared" si="37"/>
        <v>0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69</v>
      </c>
      <c r="F115" s="40">
        <v>75</v>
      </c>
      <c r="G115" s="40">
        <v>14</v>
      </c>
      <c r="H115" s="40">
        <v>13</v>
      </c>
      <c r="I115" s="40">
        <v>12</v>
      </c>
      <c r="J115" s="40">
        <v>221</v>
      </c>
      <c r="K115" s="41" t="s">
        <v>47</v>
      </c>
      <c r="L115" s="40"/>
    </row>
    <row r="116" spans="1:12" ht="15" x14ac:dyDescent="0.25">
      <c r="A116" s="14"/>
      <c r="B116" s="15"/>
      <c r="C116" s="11"/>
      <c r="D116" s="6"/>
      <c r="E116" s="42" t="s">
        <v>48</v>
      </c>
      <c r="F116" s="43">
        <v>35</v>
      </c>
      <c r="G116" s="43">
        <v>0</v>
      </c>
      <c r="H116" s="43">
        <v>1</v>
      </c>
      <c r="I116" s="43">
        <v>2</v>
      </c>
      <c r="J116" s="43">
        <v>22</v>
      </c>
      <c r="K116" s="44">
        <v>228</v>
      </c>
      <c r="L116" s="43"/>
    </row>
    <row r="117" spans="1:12" ht="15" x14ac:dyDescent="0.25">
      <c r="A117" s="14"/>
      <c r="B117" s="15"/>
      <c r="C117" s="11"/>
      <c r="D117" s="6"/>
      <c r="E117" s="42" t="s">
        <v>49</v>
      </c>
      <c r="F117" s="43">
        <v>150</v>
      </c>
      <c r="G117" s="43">
        <v>8</v>
      </c>
      <c r="H117" s="43">
        <v>6</v>
      </c>
      <c r="I117" s="43">
        <v>36</v>
      </c>
      <c r="J117" s="43">
        <v>234</v>
      </c>
      <c r="K117" s="44" t="s">
        <v>50</v>
      </c>
      <c r="L117" s="43"/>
    </row>
    <row r="118" spans="1:12" ht="15" x14ac:dyDescent="0.25">
      <c r="A118" s="14"/>
      <c r="B118" s="15"/>
      <c r="C118" s="11"/>
      <c r="D118" s="7" t="s">
        <v>25</v>
      </c>
      <c r="E118" s="42" t="s">
        <v>70</v>
      </c>
      <c r="F118" s="43">
        <v>60</v>
      </c>
      <c r="G118" s="43">
        <v>1</v>
      </c>
      <c r="H118" s="43">
        <v>0</v>
      </c>
      <c r="I118" s="43">
        <v>2</v>
      </c>
      <c r="J118" s="43">
        <v>13</v>
      </c>
      <c r="K118" s="44" t="s">
        <v>71</v>
      </c>
      <c r="L118" s="43"/>
    </row>
    <row r="119" spans="1:12" ht="15" x14ac:dyDescent="0.25">
      <c r="A119" s="14"/>
      <c r="B119" s="15"/>
      <c r="C119" s="11"/>
      <c r="D119" s="7" t="s">
        <v>72</v>
      </c>
      <c r="E119" s="42" t="s">
        <v>73</v>
      </c>
      <c r="F119" s="43">
        <v>200</v>
      </c>
      <c r="G119" s="43">
        <v>0</v>
      </c>
      <c r="H119" s="43">
        <v>0</v>
      </c>
      <c r="I119" s="43">
        <v>25</v>
      </c>
      <c r="J119" s="43">
        <v>94</v>
      </c>
      <c r="K119" s="44">
        <v>868</v>
      </c>
      <c r="L119" s="43"/>
    </row>
    <row r="120" spans="1:12" ht="15" x14ac:dyDescent="0.25">
      <c r="A120" s="14"/>
      <c r="B120" s="15"/>
      <c r="C120" s="11"/>
      <c r="D120" s="7" t="s">
        <v>23</v>
      </c>
      <c r="E120" s="42" t="s">
        <v>42</v>
      </c>
      <c r="F120" s="43">
        <v>30</v>
      </c>
      <c r="G120" s="43">
        <v>2</v>
      </c>
      <c r="H120" s="43">
        <v>0</v>
      </c>
      <c r="I120" s="43">
        <v>15</v>
      </c>
      <c r="J120" s="43">
        <v>70</v>
      </c>
      <c r="K120" s="44" t="s">
        <v>44</v>
      </c>
      <c r="L120" s="43"/>
    </row>
    <row r="121" spans="1:12" ht="15" x14ac:dyDescent="0.25">
      <c r="A121" s="14"/>
      <c r="B121" s="15"/>
      <c r="C121" s="11"/>
      <c r="D121" s="7" t="s">
        <v>23</v>
      </c>
      <c r="E121" s="42" t="s">
        <v>43</v>
      </c>
      <c r="F121" s="43">
        <v>30</v>
      </c>
      <c r="G121" s="43">
        <v>2</v>
      </c>
      <c r="H121" s="43">
        <v>0</v>
      </c>
      <c r="I121" s="43">
        <v>12</v>
      </c>
      <c r="J121" s="43">
        <v>58</v>
      </c>
      <c r="K121" s="44" t="s">
        <v>44</v>
      </c>
      <c r="L121" s="43"/>
    </row>
    <row r="122" spans="1:12" ht="15" x14ac:dyDescent="0.25">
      <c r="A122" s="16"/>
      <c r="B122" s="17"/>
      <c r="C122" s="8"/>
      <c r="D122" s="18" t="s">
        <v>32</v>
      </c>
      <c r="E122" s="9"/>
      <c r="F122" s="19">
        <f>SUM(F115:F121)</f>
        <v>580</v>
      </c>
      <c r="G122" s="19">
        <f>SUM(G115:G121)</f>
        <v>27</v>
      </c>
      <c r="H122" s="19">
        <f>SUM(H115:H121)</f>
        <v>20</v>
      </c>
      <c r="I122" s="19">
        <f>SUM(I115:I121)</f>
        <v>104</v>
      </c>
      <c r="J122" s="19">
        <f>SUM(J115:J121)</f>
        <v>712</v>
      </c>
      <c r="K122" s="25"/>
      <c r="L122" s="19">
        <f>SUM(L115:L121)</f>
        <v>0</v>
      </c>
    </row>
    <row r="123" spans="1:12" ht="15" x14ac:dyDescent="0.25">
      <c r="A123" s="13">
        <f>A115</f>
        <v>2</v>
      </c>
      <c r="B123" s="13">
        <f>B115</f>
        <v>2</v>
      </c>
      <c r="C123" s="10" t="s">
        <v>24</v>
      </c>
      <c r="D123" s="7" t="s">
        <v>25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32</v>
      </c>
      <c r="E132" s="9"/>
      <c r="F132" s="19">
        <f>SUM(F123:F131)</f>
        <v>0</v>
      </c>
      <c r="G132" s="19">
        <f t="shared" ref="G132:J132" si="38">SUM(G123:G131)</f>
        <v>0</v>
      </c>
      <c r="H132" s="19">
        <f t="shared" si="38"/>
        <v>0</v>
      </c>
      <c r="I132" s="19">
        <f t="shared" si="38"/>
        <v>0</v>
      </c>
      <c r="J132" s="19">
        <f t="shared" si="38"/>
        <v>0</v>
      </c>
      <c r="K132" s="25"/>
      <c r="L132" s="19">
        <f t="shared" ref="L132" si="39">SUM(L123:L131)</f>
        <v>0</v>
      </c>
    </row>
    <row r="133" spans="1:12" ht="15.75" thickBot="1" x14ac:dyDescent="0.25">
      <c r="A133" s="33">
        <f>A115</f>
        <v>2</v>
      </c>
      <c r="B133" s="33">
        <f>B115</f>
        <v>2</v>
      </c>
      <c r="C133" s="51" t="s">
        <v>4</v>
      </c>
      <c r="D133" s="52"/>
      <c r="E133" s="31"/>
      <c r="F133" s="32">
        <f>F122+F132</f>
        <v>580</v>
      </c>
      <c r="G133" s="32">
        <f t="shared" ref="G133" si="40">G122+G132</f>
        <v>27</v>
      </c>
      <c r="H133" s="32">
        <f t="shared" ref="H133" si="41">H122+H132</f>
        <v>20</v>
      </c>
      <c r="I133" s="32">
        <f t="shared" ref="I133" si="42">I122+I132</f>
        <v>104</v>
      </c>
      <c r="J133" s="32">
        <f t="shared" ref="J133:L133" si="43">J122+J132</f>
        <v>712</v>
      </c>
      <c r="K133" s="32"/>
      <c r="L133" s="32">
        <f t="shared" si="43"/>
        <v>0</v>
      </c>
    </row>
    <row r="134" spans="1:12" ht="15" x14ac:dyDescent="0.25">
      <c r="A134" s="20">
        <v>2</v>
      </c>
      <c r="B134" s="21">
        <v>3</v>
      </c>
      <c r="C134" s="22" t="s">
        <v>20</v>
      </c>
      <c r="D134" s="5" t="s">
        <v>21</v>
      </c>
      <c r="E134" s="39" t="s">
        <v>74</v>
      </c>
      <c r="F134" s="40">
        <v>120</v>
      </c>
      <c r="G134" s="40">
        <v>14</v>
      </c>
      <c r="H134" s="40">
        <v>12</v>
      </c>
      <c r="I134" s="40">
        <v>4</v>
      </c>
      <c r="J134" s="40">
        <v>189</v>
      </c>
      <c r="K134" s="41">
        <v>591</v>
      </c>
      <c r="L134" s="40"/>
    </row>
    <row r="135" spans="1:12" ht="15" x14ac:dyDescent="0.25">
      <c r="A135" s="23"/>
      <c r="B135" s="15"/>
      <c r="C135" s="11"/>
      <c r="D135" s="6"/>
      <c r="E135" s="42" t="s">
        <v>75</v>
      </c>
      <c r="F135" s="43">
        <v>100</v>
      </c>
      <c r="G135" s="43">
        <v>13</v>
      </c>
      <c r="H135" s="43">
        <v>5</v>
      </c>
      <c r="I135" s="43">
        <v>27</v>
      </c>
      <c r="J135" s="43">
        <v>314</v>
      </c>
      <c r="K135" s="44">
        <v>694</v>
      </c>
      <c r="L135" s="43"/>
    </row>
    <row r="136" spans="1:12" ht="15" x14ac:dyDescent="0.25">
      <c r="A136" s="23"/>
      <c r="B136" s="15"/>
      <c r="C136" s="11"/>
      <c r="D136" s="7" t="s">
        <v>22</v>
      </c>
      <c r="E136" s="42" t="s">
        <v>40</v>
      </c>
      <c r="F136" s="43">
        <v>200</v>
      </c>
      <c r="G136" s="43">
        <v>0</v>
      </c>
      <c r="H136" s="43">
        <v>0</v>
      </c>
      <c r="I136" s="43">
        <v>14</v>
      </c>
      <c r="J136" s="43">
        <v>28</v>
      </c>
      <c r="K136" s="44">
        <v>943</v>
      </c>
      <c r="L136" s="43"/>
    </row>
    <row r="137" spans="1:12" ht="15.75" customHeight="1" x14ac:dyDescent="0.25">
      <c r="A137" s="23"/>
      <c r="B137" s="15"/>
      <c r="C137" s="11"/>
      <c r="D137" s="7" t="s">
        <v>76</v>
      </c>
      <c r="E137" s="42" t="s">
        <v>77</v>
      </c>
      <c r="F137" s="43">
        <v>100</v>
      </c>
      <c r="G137" s="43">
        <v>1</v>
      </c>
      <c r="H137" s="43">
        <v>0</v>
      </c>
      <c r="I137" s="43">
        <v>8</v>
      </c>
      <c r="J137" s="43">
        <v>29</v>
      </c>
      <c r="K137" s="44">
        <v>368</v>
      </c>
      <c r="L137" s="43"/>
    </row>
    <row r="138" spans="1:12" ht="15.75" customHeight="1" x14ac:dyDescent="0.25">
      <c r="A138" s="23"/>
      <c r="B138" s="15"/>
      <c r="C138" s="11"/>
      <c r="D138" s="7" t="s">
        <v>23</v>
      </c>
      <c r="E138" s="42" t="s">
        <v>42</v>
      </c>
      <c r="F138" s="43">
        <v>30</v>
      </c>
      <c r="G138" s="43">
        <v>2</v>
      </c>
      <c r="H138" s="43">
        <v>0</v>
      </c>
      <c r="I138" s="43">
        <v>15</v>
      </c>
      <c r="J138" s="43">
        <v>70</v>
      </c>
      <c r="K138" s="44" t="s">
        <v>44</v>
      </c>
      <c r="L138" s="43"/>
    </row>
    <row r="139" spans="1:12" ht="15" x14ac:dyDescent="0.25">
      <c r="A139" s="23"/>
      <c r="B139" s="15"/>
      <c r="C139" s="11"/>
      <c r="D139" s="7" t="s">
        <v>23</v>
      </c>
      <c r="E139" s="42" t="s">
        <v>43</v>
      </c>
      <c r="F139" s="43">
        <v>30</v>
      </c>
      <c r="G139" s="43">
        <v>2</v>
      </c>
      <c r="H139" s="43">
        <v>0</v>
      </c>
      <c r="I139" s="43">
        <v>12</v>
      </c>
      <c r="J139" s="43">
        <v>58</v>
      </c>
      <c r="K139" s="44" t="s">
        <v>44</v>
      </c>
      <c r="L139" s="43"/>
    </row>
    <row r="140" spans="1:12" ht="15" x14ac:dyDescent="0.25">
      <c r="A140" s="24"/>
      <c r="B140" s="17"/>
      <c r="C140" s="8"/>
      <c r="D140" s="18" t="s">
        <v>32</v>
      </c>
      <c r="E140" s="9"/>
      <c r="F140" s="19">
        <f>SUM(F134:F139)</f>
        <v>580</v>
      </c>
      <c r="G140" s="19">
        <f>SUM(G134:G139)</f>
        <v>32</v>
      </c>
      <c r="H140" s="19">
        <f>SUM(H134:H139)</f>
        <v>17</v>
      </c>
      <c r="I140" s="19">
        <f>SUM(I134:I139)</f>
        <v>80</v>
      </c>
      <c r="J140" s="19">
        <f>SUM(J134:J139)</f>
        <v>688</v>
      </c>
      <c r="K140" s="25"/>
      <c r="L140" s="19">
        <f>SUM(L134:L139)</f>
        <v>0</v>
      </c>
    </row>
    <row r="141" spans="1:12" ht="15" x14ac:dyDescent="0.25">
      <c r="A141" s="26">
        <f>A134</f>
        <v>2</v>
      </c>
      <c r="B141" s="13">
        <f>B134</f>
        <v>3</v>
      </c>
      <c r="C141" s="10" t="s">
        <v>24</v>
      </c>
      <c r="D141" s="7" t="s">
        <v>25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28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29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30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31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32</v>
      </c>
      <c r="E150" s="9"/>
      <c r="F150" s="19">
        <f>SUM(F141:F149)</f>
        <v>0</v>
      </c>
      <c r="G150" s="19">
        <f t="shared" ref="G150:J150" si="44">SUM(G141:G149)</f>
        <v>0</v>
      </c>
      <c r="H150" s="19">
        <f t="shared" si="44"/>
        <v>0</v>
      </c>
      <c r="I150" s="19">
        <f t="shared" si="44"/>
        <v>0</v>
      </c>
      <c r="J150" s="19">
        <f t="shared" si="44"/>
        <v>0</v>
      </c>
      <c r="K150" s="25"/>
      <c r="L150" s="19">
        <f t="shared" ref="L150" si="45">SUM(L141:L149)</f>
        <v>0</v>
      </c>
    </row>
    <row r="151" spans="1:12" ht="15.75" thickBot="1" x14ac:dyDescent="0.25">
      <c r="A151" s="29">
        <f>A134</f>
        <v>2</v>
      </c>
      <c r="B151" s="30">
        <f>B134</f>
        <v>3</v>
      </c>
      <c r="C151" s="51" t="s">
        <v>4</v>
      </c>
      <c r="D151" s="52"/>
      <c r="E151" s="31"/>
      <c r="F151" s="32">
        <f>F140+F150</f>
        <v>580</v>
      </c>
      <c r="G151" s="32">
        <f t="shared" ref="G151" si="46">G140+G150</f>
        <v>32</v>
      </c>
      <c r="H151" s="32">
        <f t="shared" ref="H151" si="47">H140+H150</f>
        <v>17</v>
      </c>
      <c r="I151" s="32">
        <f t="shared" ref="I151" si="48">I140+I150</f>
        <v>80</v>
      </c>
      <c r="J151" s="32">
        <f t="shared" ref="J151:L151" si="49">J140+J150</f>
        <v>688</v>
      </c>
      <c r="K151" s="32"/>
      <c r="L151" s="32">
        <f t="shared" si="49"/>
        <v>0</v>
      </c>
    </row>
    <row r="152" spans="1:12" ht="15" x14ac:dyDescent="0.25">
      <c r="A152" s="20">
        <v>2</v>
      </c>
      <c r="B152" s="21">
        <v>4</v>
      </c>
      <c r="C152" s="22" t="s">
        <v>20</v>
      </c>
      <c r="D152" s="5" t="s">
        <v>21</v>
      </c>
      <c r="E152" s="39" t="s">
        <v>64</v>
      </c>
      <c r="F152" s="40">
        <v>200</v>
      </c>
      <c r="G152" s="40">
        <v>25</v>
      </c>
      <c r="H152" s="40">
        <v>6</v>
      </c>
      <c r="I152" s="40">
        <v>18</v>
      </c>
      <c r="J152" s="40">
        <v>226</v>
      </c>
      <c r="K152" s="41" t="s">
        <v>65</v>
      </c>
      <c r="L152" s="40"/>
    </row>
    <row r="153" spans="1:12" ht="15" x14ac:dyDescent="0.25">
      <c r="A153" s="23"/>
      <c r="B153" s="15"/>
      <c r="C153" s="11"/>
      <c r="D153" s="7" t="s">
        <v>25</v>
      </c>
      <c r="E153" s="42" t="s">
        <v>66</v>
      </c>
      <c r="F153" s="43">
        <v>60</v>
      </c>
      <c r="G153" s="43">
        <v>1</v>
      </c>
      <c r="H153" s="43">
        <v>0</v>
      </c>
      <c r="I153" s="43">
        <v>2</v>
      </c>
      <c r="J153" s="43">
        <v>9</v>
      </c>
      <c r="K153" s="44" t="s">
        <v>67</v>
      </c>
      <c r="L153" s="43"/>
    </row>
    <row r="154" spans="1:12" ht="15" x14ac:dyDescent="0.25">
      <c r="A154" s="23"/>
      <c r="B154" s="15"/>
      <c r="C154" s="11"/>
      <c r="D154" s="7" t="s">
        <v>22</v>
      </c>
      <c r="E154" s="42" t="s">
        <v>78</v>
      </c>
      <c r="F154" s="43">
        <v>200</v>
      </c>
      <c r="G154" s="43">
        <v>1</v>
      </c>
      <c r="H154" s="43">
        <v>0</v>
      </c>
      <c r="I154" s="43">
        <v>15</v>
      </c>
      <c r="J154" s="43">
        <v>64</v>
      </c>
      <c r="K154" s="44" t="s">
        <v>44</v>
      </c>
      <c r="L154" s="43"/>
    </row>
    <row r="155" spans="1:12" ht="15" x14ac:dyDescent="0.25">
      <c r="A155" s="23"/>
      <c r="B155" s="15"/>
      <c r="C155" s="11"/>
      <c r="D155" s="7" t="s">
        <v>62</v>
      </c>
      <c r="E155" s="42" t="s">
        <v>63</v>
      </c>
      <c r="F155" s="43">
        <v>70</v>
      </c>
      <c r="G155" s="43">
        <v>5</v>
      </c>
      <c r="H155" s="43">
        <v>7</v>
      </c>
      <c r="I155" s="43">
        <v>52</v>
      </c>
      <c r="J155" s="43">
        <v>291</v>
      </c>
      <c r="K155" s="44" t="s">
        <v>44</v>
      </c>
      <c r="L155" s="43"/>
    </row>
    <row r="156" spans="1:12" ht="15" x14ac:dyDescent="0.25">
      <c r="A156" s="23"/>
      <c r="B156" s="15"/>
      <c r="C156" s="11"/>
      <c r="D156" s="7" t="s">
        <v>23</v>
      </c>
      <c r="E156" s="42" t="s">
        <v>42</v>
      </c>
      <c r="F156" s="43">
        <v>30</v>
      </c>
      <c r="G156" s="43">
        <v>2</v>
      </c>
      <c r="H156" s="43">
        <v>0</v>
      </c>
      <c r="I156" s="43">
        <v>15</v>
      </c>
      <c r="J156" s="43">
        <v>70</v>
      </c>
      <c r="K156" s="44" t="s">
        <v>44</v>
      </c>
      <c r="L156" s="43"/>
    </row>
    <row r="157" spans="1:12" ht="15" x14ac:dyDescent="0.25">
      <c r="A157" s="23"/>
      <c r="B157" s="15"/>
      <c r="C157" s="11"/>
      <c r="D157" s="7" t="s">
        <v>23</v>
      </c>
      <c r="E157" s="42" t="s">
        <v>43</v>
      </c>
      <c r="F157" s="43">
        <v>30</v>
      </c>
      <c r="G157" s="43">
        <v>2</v>
      </c>
      <c r="H157" s="43">
        <v>0</v>
      </c>
      <c r="I157" s="43">
        <v>12</v>
      </c>
      <c r="J157" s="43">
        <v>58</v>
      </c>
      <c r="K157" s="44" t="s">
        <v>44</v>
      </c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SUM(F152:F157)</f>
        <v>590</v>
      </c>
      <c r="G158" s="19">
        <f>SUM(G152:G157)</f>
        <v>36</v>
      </c>
      <c r="H158" s="19">
        <f>SUM(H152:H157)</f>
        <v>13</v>
      </c>
      <c r="I158" s="19">
        <f>SUM(I152:I157)</f>
        <v>114</v>
      </c>
      <c r="J158" s="19">
        <f>SUM(J152:J157)</f>
        <v>718</v>
      </c>
      <c r="K158" s="25"/>
      <c r="L158" s="19">
        <f>SUM(L152:L157)</f>
        <v>0</v>
      </c>
    </row>
    <row r="159" spans="1:12" ht="15" x14ac:dyDescent="0.25">
      <c r="A159" s="26">
        <f>A152</f>
        <v>2</v>
      </c>
      <c r="B159" s="13">
        <f>B152</f>
        <v>4</v>
      </c>
      <c r="C159" s="10" t="s">
        <v>24</v>
      </c>
      <c r="D159" s="7" t="s">
        <v>25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32</v>
      </c>
      <c r="E168" s="9"/>
      <c r="F168" s="19">
        <f>SUM(F159:F167)</f>
        <v>0</v>
      </c>
      <c r="G168" s="19">
        <f t="shared" ref="G168:J168" si="50">SUM(G159:G167)</f>
        <v>0</v>
      </c>
      <c r="H168" s="19">
        <f t="shared" si="50"/>
        <v>0</v>
      </c>
      <c r="I168" s="19">
        <f t="shared" si="50"/>
        <v>0</v>
      </c>
      <c r="J168" s="19">
        <f t="shared" si="50"/>
        <v>0</v>
      </c>
      <c r="K168" s="25"/>
      <c r="L168" s="19">
        <f t="shared" ref="L168" si="51">SUM(L159:L167)</f>
        <v>0</v>
      </c>
    </row>
    <row r="169" spans="1:12" ht="15.75" thickBot="1" x14ac:dyDescent="0.25">
      <c r="A169" s="29">
        <f>A152</f>
        <v>2</v>
      </c>
      <c r="B169" s="30">
        <f>B152</f>
        <v>4</v>
      </c>
      <c r="C169" s="51" t="s">
        <v>4</v>
      </c>
      <c r="D169" s="52"/>
      <c r="E169" s="31"/>
      <c r="F169" s="32">
        <f>F158+F168</f>
        <v>590</v>
      </c>
      <c r="G169" s="32">
        <f t="shared" ref="G169" si="52">G158+G168</f>
        <v>36</v>
      </c>
      <c r="H169" s="32">
        <f t="shared" ref="H169" si="53">H158+H168</f>
        <v>13</v>
      </c>
      <c r="I169" s="32">
        <f t="shared" ref="I169" si="54">I158+I168</f>
        <v>114</v>
      </c>
      <c r="J169" s="32">
        <f t="shared" ref="J169:L169" si="55">J158+J168</f>
        <v>718</v>
      </c>
      <c r="K169" s="32"/>
      <c r="L169" s="32">
        <f t="shared" si="55"/>
        <v>0</v>
      </c>
    </row>
    <row r="170" spans="1:12" ht="15" x14ac:dyDescent="0.25">
      <c r="A170" s="20">
        <v>2</v>
      </c>
      <c r="B170" s="21">
        <v>5</v>
      </c>
      <c r="C170" s="22" t="s">
        <v>20</v>
      </c>
      <c r="D170" s="5" t="s">
        <v>21</v>
      </c>
      <c r="E170" s="39" t="s">
        <v>74</v>
      </c>
      <c r="F170" s="40">
        <v>120</v>
      </c>
      <c r="G170" s="40">
        <v>14</v>
      </c>
      <c r="H170" s="40">
        <v>12</v>
      </c>
      <c r="I170" s="40">
        <v>4</v>
      </c>
      <c r="J170" s="40">
        <v>189</v>
      </c>
      <c r="K170" s="41">
        <v>591</v>
      </c>
      <c r="L170" s="40"/>
    </row>
    <row r="171" spans="1:12" ht="15" x14ac:dyDescent="0.25">
      <c r="A171" s="23"/>
      <c r="B171" s="15"/>
      <c r="C171" s="11"/>
      <c r="D171" s="6"/>
      <c r="E171" s="42" t="s">
        <v>59</v>
      </c>
      <c r="F171" s="43">
        <v>150</v>
      </c>
      <c r="G171" s="43">
        <v>5</v>
      </c>
      <c r="H171" s="43">
        <v>5</v>
      </c>
      <c r="I171" s="43">
        <v>33</v>
      </c>
      <c r="J171" s="43">
        <v>197</v>
      </c>
      <c r="K171" s="44" t="s">
        <v>79</v>
      </c>
      <c r="L171" s="43"/>
    </row>
    <row r="172" spans="1:12" ht="15" x14ac:dyDescent="0.25">
      <c r="A172" s="23"/>
      <c r="B172" s="15"/>
      <c r="C172" s="11"/>
      <c r="D172" s="7" t="s">
        <v>22</v>
      </c>
      <c r="E172" s="42" t="s">
        <v>80</v>
      </c>
      <c r="F172" s="43">
        <v>200</v>
      </c>
      <c r="G172" s="43">
        <v>4</v>
      </c>
      <c r="H172" s="43">
        <v>3</v>
      </c>
      <c r="I172" s="43">
        <v>11</v>
      </c>
      <c r="J172" s="43">
        <v>86</v>
      </c>
      <c r="K172" s="44" t="s">
        <v>81</v>
      </c>
      <c r="L172" s="43"/>
    </row>
    <row r="173" spans="1:12" ht="15" x14ac:dyDescent="0.25">
      <c r="A173" s="23"/>
      <c r="B173" s="15"/>
      <c r="C173" s="11"/>
      <c r="D173" s="7" t="s">
        <v>62</v>
      </c>
      <c r="E173" s="42" t="s">
        <v>63</v>
      </c>
      <c r="F173" s="43">
        <v>70</v>
      </c>
      <c r="G173" s="43">
        <v>5</v>
      </c>
      <c r="H173" s="43">
        <v>7</v>
      </c>
      <c r="I173" s="43">
        <v>52</v>
      </c>
      <c r="J173" s="43">
        <v>291</v>
      </c>
      <c r="K173" s="44" t="s">
        <v>44</v>
      </c>
      <c r="L173" s="43"/>
    </row>
    <row r="174" spans="1:12" ht="15" x14ac:dyDescent="0.25">
      <c r="A174" s="23"/>
      <c r="B174" s="15"/>
      <c r="C174" s="11"/>
      <c r="D174" s="7" t="s">
        <v>23</v>
      </c>
      <c r="E174" s="42" t="s">
        <v>42</v>
      </c>
      <c r="F174" s="43">
        <v>30</v>
      </c>
      <c r="G174" s="43">
        <v>2</v>
      </c>
      <c r="H174" s="43">
        <v>0</v>
      </c>
      <c r="I174" s="43">
        <v>15</v>
      </c>
      <c r="J174" s="43">
        <v>70</v>
      </c>
      <c r="K174" s="44" t="s">
        <v>44</v>
      </c>
      <c r="L174" s="43"/>
    </row>
    <row r="175" spans="1:12" ht="15" x14ac:dyDescent="0.25">
      <c r="A175" s="23"/>
      <c r="B175" s="15"/>
      <c r="C175" s="11"/>
      <c r="D175" s="7" t="s">
        <v>23</v>
      </c>
      <c r="E175" s="42" t="s">
        <v>43</v>
      </c>
      <c r="F175" s="43">
        <v>30</v>
      </c>
      <c r="G175" s="43">
        <v>2</v>
      </c>
      <c r="H175" s="43">
        <v>0</v>
      </c>
      <c r="I175" s="43">
        <v>12</v>
      </c>
      <c r="J175" s="43">
        <v>58</v>
      </c>
      <c r="K175" s="44" t="s">
        <v>44</v>
      </c>
      <c r="L175" s="43"/>
    </row>
    <row r="176" spans="1:12" ht="15.75" customHeight="1" x14ac:dyDescent="0.25">
      <c r="A176" s="24"/>
      <c r="B176" s="17"/>
      <c r="C176" s="8"/>
      <c r="D176" s="18" t="s">
        <v>32</v>
      </c>
      <c r="E176" s="9"/>
      <c r="F176" s="19">
        <f>SUM(F170:F175)</f>
        <v>600</v>
      </c>
      <c r="G176" s="19">
        <f>SUM(G170:G175)</f>
        <v>32</v>
      </c>
      <c r="H176" s="19">
        <f>SUM(H170:H175)</f>
        <v>27</v>
      </c>
      <c r="I176" s="19">
        <f>SUM(I170:I175)</f>
        <v>127</v>
      </c>
      <c r="J176" s="19">
        <f>SUM(J170:J175)</f>
        <v>891</v>
      </c>
      <c r="K176" s="25"/>
      <c r="L176" s="19">
        <f>SUM(L170:L175)</f>
        <v>0</v>
      </c>
    </row>
    <row r="177" spans="1:12" ht="15" x14ac:dyDescent="0.25">
      <c r="A177" s="26">
        <f>A170</f>
        <v>2</v>
      </c>
      <c r="B177" s="13">
        <f>B170</f>
        <v>5</v>
      </c>
      <c r="C177" s="10" t="s">
        <v>24</v>
      </c>
      <c r="D177" s="7" t="s">
        <v>25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32</v>
      </c>
      <c r="E186" s="9"/>
      <c r="F186" s="19">
        <f>SUM(F177:F185)</f>
        <v>0</v>
      </c>
      <c r="G186" s="19">
        <f t="shared" ref="G186:J186" si="56">SUM(G177:G185)</f>
        <v>0</v>
      </c>
      <c r="H186" s="19">
        <f t="shared" si="56"/>
        <v>0</v>
      </c>
      <c r="I186" s="19">
        <f t="shared" si="56"/>
        <v>0</v>
      </c>
      <c r="J186" s="19">
        <f t="shared" si="56"/>
        <v>0</v>
      </c>
      <c r="K186" s="25"/>
      <c r="L186" s="19">
        <f t="shared" ref="L186" si="57">SUM(L177:L185)</f>
        <v>0</v>
      </c>
    </row>
    <row r="187" spans="1:12" ht="15.75" thickBot="1" x14ac:dyDescent="0.25">
      <c r="A187" s="29">
        <f>A170</f>
        <v>2</v>
      </c>
      <c r="B187" s="30">
        <f>B170</f>
        <v>5</v>
      </c>
      <c r="C187" s="51" t="s">
        <v>4</v>
      </c>
      <c r="D187" s="52"/>
      <c r="E187" s="31"/>
      <c r="F187" s="32">
        <f>F176+F186</f>
        <v>600</v>
      </c>
      <c r="G187" s="32">
        <f t="shared" ref="G187" si="58">G176+G186</f>
        <v>32</v>
      </c>
      <c r="H187" s="32">
        <f t="shared" ref="H187" si="59">H176+H186</f>
        <v>27</v>
      </c>
      <c r="I187" s="32">
        <f t="shared" ref="I187" si="60">I176+I186</f>
        <v>127</v>
      </c>
      <c r="J187" s="32">
        <f t="shared" ref="J187:L187" si="61">J176+J186</f>
        <v>891</v>
      </c>
      <c r="K187" s="32"/>
      <c r="L187" s="32">
        <f t="shared" si="61"/>
        <v>0</v>
      </c>
    </row>
    <row r="188" spans="1:12" ht="13.5" thickBot="1" x14ac:dyDescent="0.25">
      <c r="A188" s="27"/>
      <c r="B188" s="28"/>
      <c r="C188" s="53" t="s">
        <v>5</v>
      </c>
      <c r="D188" s="53"/>
      <c r="E188" s="53"/>
      <c r="F188" s="34">
        <f>(F22+F41+F58+F77+F97+F114+F133+F151+F169+F187)/(IF(F22=0,0,1)+IF(F41=0,0,1)+IF(F58=0,0,1)+IF(F77=0,0,1)+IF(F97=0,0,1)+IF(F114=0,0,1)+IF(F133=0,0,1)+IF(F151=0,0,1)+IF(F169=0,0,1)+IF(F187=0,0,1))</f>
        <v>571.5</v>
      </c>
      <c r="G188" s="34">
        <f>(G22+G41+G58+G77+G97+G114+G133+G151+G169+G187)/(IF(G22=0,0,1)+IF(G41=0,0,1)+IF(G58=0,0,1)+IF(G77=0,0,1)+IF(G97=0,0,1)+IF(G114=0,0,1)+IF(G133=0,0,1)+IF(G151=0,0,1)+IF(G169=0,0,1)+IF(G187=0,0,1))</f>
        <v>30</v>
      </c>
      <c r="H188" s="34">
        <f>(H22+H41+H58+H77+H97+H114+H133+H151+H169+H187)/(IF(H22=0,0,1)+IF(H41=0,0,1)+IF(H58=0,0,1)+IF(H77=0,0,1)+IF(H97=0,0,1)+IF(H114=0,0,1)+IF(H133=0,0,1)+IF(H151=0,0,1)+IF(H169=0,0,1)+IF(H187=0,0,1))</f>
        <v>17.899999999999999</v>
      </c>
      <c r="I188" s="34">
        <f>(I22+I41+I58+I77+I97+I114+I133+I151+I169+I187)/(IF(I22=0,0,1)+IF(I41=0,0,1)+IF(I58=0,0,1)+IF(I77=0,0,1)+IF(I97=0,0,1)+IF(I114=0,0,1)+IF(I133=0,0,1)+IF(I151=0,0,1)+IF(I169=0,0,1)+IF(I187=0,0,1))</f>
        <v>104.2</v>
      </c>
      <c r="J188" s="34">
        <f>(J22+J41+J58+J77+J97+J114+J133+J151+J169+J187)/(IF(J22=0,0,1)+IF(J41=0,0,1)+IF(J58=0,0,1)+IF(J77=0,0,1)+IF(J97=0,0,1)+IF(J114=0,0,1)+IF(J133=0,0,1)+IF(J151=0,0,1)+IF(J169=0,0,1)+IF(J187=0,0,1))</f>
        <v>704.1</v>
      </c>
      <c r="K188" s="34"/>
      <c r="L188" s="34" t="e">
        <f>(L22+L41+L58+L77+L97+L114+L133+L151+L169+L187)/(IF(L22=0,0,1)+IF(L41=0,0,1)+IF(L58=0,0,1)+IF(L77=0,0,1)+IF(L97=0,0,1)+IF(L114=0,0,1)+IF(L133=0,0,1)+IF(L151=0,0,1)+IF(L169=0,0,1)+IF(L187=0,0,1))</f>
        <v>#DIV/0!</v>
      </c>
    </row>
  </sheetData>
  <mergeCells count="14">
    <mergeCell ref="C1:E1"/>
    <mergeCell ref="H1:K1"/>
    <mergeCell ref="H2:K2"/>
    <mergeCell ref="C41:D41"/>
    <mergeCell ref="C58:D58"/>
    <mergeCell ref="C77:D77"/>
    <mergeCell ref="C97:D97"/>
    <mergeCell ref="C22:D22"/>
    <mergeCell ref="C188:E188"/>
    <mergeCell ref="C187:D187"/>
    <mergeCell ref="C114:D114"/>
    <mergeCell ref="C133:D133"/>
    <mergeCell ref="C151:D151"/>
    <mergeCell ref="C169:D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2025-02-26T10:16:50Z</dcterms:modified>
</cp:coreProperties>
</file>